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Лола\Desktop\"/>
    </mc:Choice>
  </mc:AlternateContent>
  <xr:revisionPtr revIDLastSave="0" documentId="8_{30501184-4E2E-4153-AC18-2EB348DE84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L176" i="1"/>
  <c r="G196" i="1"/>
  <c r="F196" i="1"/>
  <c r="H196" i="1"/>
  <c r="L196" i="1"/>
  <c r="J196" i="1"/>
  <c r="I196" i="1"/>
</calcChain>
</file>

<file path=xl/sharedStrings.xml><?xml version="1.0" encoding="utf-8"?>
<sst xmlns="http://schemas.openxmlformats.org/spreadsheetml/2006/main" count="302" uniqueCount="108">
  <si>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</si>
  <si>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</si>
  <si>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</si>
  <si>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</si>
  <si>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</si>
  <si>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</si>
  <si>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</si>
  <si>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</si>
  <si>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</si>
  <si>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</si>
  <si>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</si>
  <si>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</si>
  <si>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</si>
  <si>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</si>
  <si>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</si>
  <si>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</si>
  <si>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</si>
  <si>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</si>
  <si>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</si>
  <si>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</si>
  <si>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</si>
  <si>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</si>
  <si>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</si>
  <si>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</si>
  <si>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</si>
  <si>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</si>
  <si>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</si>
  <si>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</si>
  <si>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</si>
  <si>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</si>
  <si>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</si>
  <si>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</si>
  <si>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</si>
  <si>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</si>
  <si>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</si>
  <si>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</si>
  <si>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</si>
  <si>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</si>
  <si>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</si>
  <si>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 сгущенным</t>
  </si>
  <si>
    <t>сыр</t>
  </si>
  <si>
    <t>батон нарезной</t>
  </si>
  <si>
    <t>омлет натуральный</t>
  </si>
  <si>
    <t>икра кабачковая (промышленное производство)</t>
  </si>
  <si>
    <t>чай с сахаром</t>
  </si>
  <si>
    <t>банан</t>
  </si>
  <si>
    <t>капуста тушеная</t>
  </si>
  <si>
    <t>сосиска отварная</t>
  </si>
  <si>
    <t>кофейный напиток с молоком</t>
  </si>
  <si>
    <t>апельсин</t>
  </si>
  <si>
    <t>запеканка из творога (джем)</t>
  </si>
  <si>
    <t>какао с молоком</t>
  </si>
  <si>
    <t>груша</t>
  </si>
  <si>
    <t>каша манная молочная</t>
  </si>
  <si>
    <t>яйцо отварное</t>
  </si>
  <si>
    <t>чай с лимоном</t>
  </si>
  <si>
    <t>бутерброд с сыром</t>
  </si>
  <si>
    <t>яблоко</t>
  </si>
  <si>
    <t>каша овсянная "геркулес"</t>
  </si>
  <si>
    <t xml:space="preserve">чай с сахаром </t>
  </si>
  <si>
    <t>чай смолоком</t>
  </si>
  <si>
    <t>каша пшенная вязкая</t>
  </si>
  <si>
    <t xml:space="preserve">каша рисовая молочная </t>
  </si>
  <si>
    <t>салат из белокачанной капусты с морковью</t>
  </si>
  <si>
    <t>суп картофельный с рыбой</t>
  </si>
  <si>
    <t>тефтели из говядины с рисом (ежики)</t>
  </si>
  <si>
    <t>макаронные изделия отварные</t>
  </si>
  <si>
    <t>напиток из шиповника</t>
  </si>
  <si>
    <t>хлеб пшеничный</t>
  </si>
  <si>
    <t>хлеб ржаной</t>
  </si>
  <si>
    <t>салат из свежих помидоров</t>
  </si>
  <si>
    <t>борщ с капустой и картофелем</t>
  </si>
  <si>
    <t>шницель из мяса птицы</t>
  </si>
  <si>
    <t xml:space="preserve">картофельное пюре </t>
  </si>
  <si>
    <t>сок фруктовый</t>
  </si>
  <si>
    <t>овощи натуральные</t>
  </si>
  <si>
    <t>суп картофельный с бобовыми</t>
  </si>
  <si>
    <t>печень говяжья по-строгановски</t>
  </si>
  <si>
    <t>каша гречневая рассыпчатая</t>
  </si>
  <si>
    <t>компот из свежих ягод</t>
  </si>
  <si>
    <t>винегрет овощной</t>
  </si>
  <si>
    <t>рассольник ленинградский</t>
  </si>
  <si>
    <t>котлеты рыбные запеченные</t>
  </si>
  <si>
    <t>картофель отварной</t>
  </si>
  <si>
    <t>компот из смеси сухофруктов</t>
  </si>
  <si>
    <t>мандарин</t>
  </si>
  <si>
    <t>салат из свежих огурцов</t>
  </si>
  <si>
    <t>щи из свежей капусты с картофелем</t>
  </si>
  <si>
    <t>плов из отварной говядины</t>
  </si>
  <si>
    <t>компот из свежих плодов</t>
  </si>
  <si>
    <t>суп картофельный с бобовыми (фасоль)</t>
  </si>
  <si>
    <t>шницель арктический</t>
  </si>
  <si>
    <t>напиток лимонный</t>
  </si>
  <si>
    <t>соус</t>
  </si>
  <si>
    <t>соус брусничный</t>
  </si>
  <si>
    <t>свекольник</t>
  </si>
  <si>
    <t>котлеты из мяса птицы</t>
  </si>
  <si>
    <t>картофельное пюре</t>
  </si>
  <si>
    <t xml:space="preserve">хлеб пшеничный </t>
  </si>
  <si>
    <t>салат из зеленого горошка консервированного</t>
  </si>
  <si>
    <t>рассольник домашний</t>
  </si>
  <si>
    <t>рулет из говядины с яйцом</t>
  </si>
  <si>
    <t>рис отварной</t>
  </si>
  <si>
    <t>суп картофельный с макаронными изделиями</t>
  </si>
  <si>
    <t>котлеты рыбные</t>
  </si>
  <si>
    <t>салат из свеклы отварной</t>
  </si>
  <si>
    <t>суп любительский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</si>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</sst>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5.4</v>
      </c>
      <c r="H6" s="40">
        <v>8</v>
      </c>
      <c r="I6" s="40">
        <v>32.4</v>
      </c>
      <c r="J6" s="40">
        <v>223.8</v>
      </c>
      <c r="K6" s="41">
        <v>274</v>
      </c>
      <c r="L6" s="40">
        <v>15.09</v>
      </c>
    </row>
    <row r="7" spans="1:12" ht="14.4" x14ac:dyDescent="0.3">
      <c r="A7" s="23"/>
      <c r="B7" s="15"/>
      <c r="C7" s="11"/>
      <c r="D7" s="6" t="s">
        <v>26</v>
      </c>
      <c r="E7" s="42" t="s">
        <v>40</v>
      </c>
      <c r="F7" s="43">
        <v>30</v>
      </c>
      <c r="G7" s="43">
        <v>6.9</v>
      </c>
      <c r="H7" s="43">
        <v>8.9</v>
      </c>
      <c r="I7" s="43">
        <v>0</v>
      </c>
      <c r="J7" s="43">
        <v>109</v>
      </c>
      <c r="K7" s="44">
        <v>14</v>
      </c>
      <c r="L7" s="43">
        <v>16.96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3.6</v>
      </c>
      <c r="H8" s="43">
        <v>3.7</v>
      </c>
      <c r="I8" s="43">
        <v>23.8</v>
      </c>
      <c r="J8" s="43">
        <v>143.69999999999999</v>
      </c>
      <c r="K8" s="44">
        <v>510</v>
      </c>
      <c r="L8" s="43">
        <v>10.19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1.5</v>
      </c>
      <c r="I9" s="43">
        <v>25.7</v>
      </c>
      <c r="J9" s="43">
        <v>131</v>
      </c>
      <c r="K9" s="44">
        <v>117</v>
      </c>
      <c r="L9" s="43">
        <v>5.45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19.7</v>
      </c>
      <c r="H13" s="19">
        <f t="shared" si="0"/>
        <v>22.099999999999998</v>
      </c>
      <c r="I13" s="19">
        <f t="shared" si="0"/>
        <v>81.900000000000006</v>
      </c>
      <c r="J13" s="19">
        <f t="shared" si="0"/>
        <v>607.5</v>
      </c>
      <c r="K13" s="25"/>
      <c r="L13" s="19">
        <f t="shared" ref="L13" si="1">SUM(L6:L12)</f>
        <v>47.69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63</v>
      </c>
      <c r="F14" s="43">
        <v>100</v>
      </c>
      <c r="G14" s="43">
        <v>1.6</v>
      </c>
      <c r="H14" s="43">
        <v>10.1</v>
      </c>
      <c r="I14" s="43">
        <v>4.5999999999999996</v>
      </c>
      <c r="J14" s="43">
        <v>116.9</v>
      </c>
      <c r="K14" s="44">
        <v>2</v>
      </c>
      <c r="L14" s="43">
        <v>8.3000000000000007</v>
      </c>
    </row>
    <row r="15" spans="1:12" ht="14.4" x14ac:dyDescent="0.3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7.9</v>
      </c>
      <c r="H15" s="43">
        <v>4.4000000000000004</v>
      </c>
      <c r="I15" s="43">
        <v>9.5</v>
      </c>
      <c r="J15" s="43">
        <v>108.7</v>
      </c>
      <c r="K15" s="44">
        <v>106</v>
      </c>
      <c r="L15" s="43">
        <v>24.14</v>
      </c>
    </row>
    <row r="16" spans="1:12" ht="14.4" x14ac:dyDescent="0.3">
      <c r="A16" s="23"/>
      <c r="B16" s="15"/>
      <c r="C16" s="11"/>
      <c r="D16" s="7" t="s">
        <v>28</v>
      </c>
      <c r="E16" s="42" t="s">
        <v>65</v>
      </c>
      <c r="F16" s="43">
        <v>100</v>
      </c>
      <c r="G16" s="43">
        <v>10.199999999999999</v>
      </c>
      <c r="H16" s="43">
        <v>17.100000000000001</v>
      </c>
      <c r="I16" s="43">
        <v>12.1</v>
      </c>
      <c r="J16" s="43">
        <v>243.9</v>
      </c>
      <c r="K16" s="44">
        <v>395</v>
      </c>
      <c r="L16" s="43">
        <v>46</v>
      </c>
    </row>
    <row r="17" spans="1:12" ht="14.4" x14ac:dyDescent="0.3">
      <c r="A17" s="23"/>
      <c r="B17" s="15"/>
      <c r="C17" s="11"/>
      <c r="D17" s="7" t="s">
        <v>29</v>
      </c>
      <c r="E17" s="42" t="s">
        <v>66</v>
      </c>
      <c r="F17" s="43">
        <v>180</v>
      </c>
      <c r="G17" s="43">
        <v>6.6</v>
      </c>
      <c r="H17" s="43">
        <v>7.2</v>
      </c>
      <c r="I17" s="43">
        <v>41.9</v>
      </c>
      <c r="J17" s="43">
        <v>258.7</v>
      </c>
      <c r="K17" s="44">
        <v>297</v>
      </c>
      <c r="L17" s="43">
        <v>8.99</v>
      </c>
    </row>
    <row r="18" spans="1:12" ht="14.4" x14ac:dyDescent="0.3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0.3</v>
      </c>
      <c r="H18" s="43">
        <v>0.1</v>
      </c>
      <c r="I18" s="43">
        <v>14</v>
      </c>
      <c r="J18" s="43">
        <v>59.8</v>
      </c>
      <c r="K18" s="44">
        <v>538</v>
      </c>
      <c r="L18" s="43">
        <v>5.85</v>
      </c>
    </row>
    <row r="19" spans="1:12" ht="14.4" x14ac:dyDescent="0.3">
      <c r="A19" s="23"/>
      <c r="B19" s="15"/>
      <c r="C19" s="11"/>
      <c r="D19" s="7" t="s">
        <v>31</v>
      </c>
      <c r="E19" s="42" t="s">
        <v>68</v>
      </c>
      <c r="F19" s="43">
        <v>10</v>
      </c>
      <c r="G19" s="43">
        <v>0.8</v>
      </c>
      <c r="H19" s="43">
        <v>0.1</v>
      </c>
      <c r="I19" s="43">
        <v>5</v>
      </c>
      <c r="J19" s="43">
        <v>23.7</v>
      </c>
      <c r="K19" s="44">
        <v>114</v>
      </c>
      <c r="L19" s="43">
        <v>0.78</v>
      </c>
    </row>
    <row r="20" spans="1:12" ht="14.4" x14ac:dyDescent="0.3">
      <c r="A20" s="23"/>
      <c r="B20" s="15"/>
      <c r="C20" s="11"/>
      <c r="D20" s="7" t="s">
        <v>32</v>
      </c>
      <c r="E20" s="42" t="s">
        <v>69</v>
      </c>
      <c r="F20" s="43">
        <v>10</v>
      </c>
      <c r="G20" s="43">
        <v>0.7</v>
      </c>
      <c r="H20" s="43">
        <v>0.1</v>
      </c>
      <c r="I20" s="43">
        <v>4</v>
      </c>
      <c r="J20" s="43">
        <v>29</v>
      </c>
      <c r="K20" s="44">
        <v>115</v>
      </c>
      <c r="L20" s="43">
        <v>0.65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28.099999999999998</v>
      </c>
      <c r="H23" s="19">
        <f t="shared" si="2"/>
        <v>39.100000000000009</v>
      </c>
      <c r="I23" s="19">
        <f t="shared" si="2"/>
        <v>91.1</v>
      </c>
      <c r="J23" s="19">
        <f t="shared" si="2"/>
        <v>840.7</v>
      </c>
      <c r="K23" s="25"/>
      <c r="L23" s="19">
        <f t="shared" ref="L23" si="3">SUM(L14:L22)</f>
        <v>94.71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1280</v>
      </c>
      <c r="G24" s="32">
        <f t="shared" ref="G24:J24" si="4">G13+G23</f>
        <v>47.8</v>
      </c>
      <c r="H24" s="32">
        <f t="shared" si="4"/>
        <v>61.2</v>
      </c>
      <c r="I24" s="32">
        <f t="shared" si="4"/>
        <v>173</v>
      </c>
      <c r="J24" s="32">
        <f t="shared" si="4"/>
        <v>1448.2</v>
      </c>
      <c r="K24" s="32"/>
      <c r="L24" s="32">
        <f t="shared" ref="L24" si="5">L13+L23</f>
        <v>142.39999999999998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12.1</v>
      </c>
      <c r="H25" s="40">
        <v>20.9</v>
      </c>
      <c r="I25" s="40">
        <v>4.0999999999999996</v>
      </c>
      <c r="J25" s="40">
        <v>253.9</v>
      </c>
      <c r="K25" s="41">
        <v>307</v>
      </c>
      <c r="L25" s="40">
        <v>30.92</v>
      </c>
    </row>
    <row r="26" spans="1:12" ht="14.4" x14ac:dyDescent="0.3">
      <c r="A26" s="14"/>
      <c r="B26" s="15"/>
      <c r="C26" s="11"/>
      <c r="D26" s="6" t="s">
        <v>26</v>
      </c>
      <c r="E26" s="42" t="s">
        <v>43</v>
      </c>
      <c r="F26" s="43">
        <v>100</v>
      </c>
      <c r="G26" s="43">
        <v>1.9</v>
      </c>
      <c r="H26" s="43">
        <v>8.9</v>
      </c>
      <c r="I26" s="43">
        <v>7.7</v>
      </c>
      <c r="J26" s="43">
        <v>119</v>
      </c>
      <c r="K26" s="44">
        <v>121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</v>
      </c>
      <c r="I27" s="43">
        <v>15.3</v>
      </c>
      <c r="J27" s="43">
        <v>62.9</v>
      </c>
      <c r="K27" s="44">
        <v>502</v>
      </c>
      <c r="L27" s="43">
        <v>2.19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78.599999999999994</v>
      </c>
      <c r="K28" s="44">
        <v>117</v>
      </c>
      <c r="L28" s="43">
        <v>3.27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1.3</v>
      </c>
      <c r="H29" s="43">
        <v>0.4</v>
      </c>
      <c r="I29" s="43">
        <v>18.3</v>
      </c>
      <c r="J29" s="43">
        <v>83.5</v>
      </c>
      <c r="K29" s="44">
        <v>341</v>
      </c>
      <c r="L29" s="43">
        <v>20.3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18</v>
      </c>
      <c r="H32" s="19">
        <f t="shared" ref="H32" si="7">SUM(H25:H31)</f>
        <v>31.099999999999994</v>
      </c>
      <c r="I32" s="19">
        <f t="shared" ref="I32" si="8">SUM(I25:I31)</f>
        <v>60.8</v>
      </c>
      <c r="J32" s="19">
        <f t="shared" ref="J32:L32" si="9">SUM(J25:J31)</f>
        <v>597.9</v>
      </c>
      <c r="K32" s="25"/>
      <c r="L32" s="19">
        <f t="shared" si="9"/>
        <v>71.680000000000007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100</v>
      </c>
      <c r="G33" s="43">
        <v>1</v>
      </c>
      <c r="H33" s="43">
        <v>10.199999999999999</v>
      </c>
      <c r="I33" s="43">
        <v>3.5</v>
      </c>
      <c r="J33" s="43">
        <v>111.7</v>
      </c>
      <c r="K33" s="44">
        <v>30</v>
      </c>
      <c r="L33" s="43">
        <v>26.58</v>
      </c>
    </row>
    <row r="34" spans="1:12" ht="14.4" x14ac:dyDescent="0.3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4.5</v>
      </c>
      <c r="H34" s="43">
        <v>6.5</v>
      </c>
      <c r="I34" s="43">
        <v>10.3</v>
      </c>
      <c r="J34" s="43">
        <v>118.7</v>
      </c>
      <c r="K34" s="44">
        <v>133</v>
      </c>
      <c r="L34" s="43">
        <v>17.55</v>
      </c>
    </row>
    <row r="35" spans="1:12" ht="14.4" x14ac:dyDescent="0.3">
      <c r="A35" s="14"/>
      <c r="B35" s="15"/>
      <c r="C35" s="11"/>
      <c r="D35" s="7" t="s">
        <v>28</v>
      </c>
      <c r="E35" s="42" t="s">
        <v>72</v>
      </c>
      <c r="F35" s="43">
        <v>100</v>
      </c>
      <c r="G35" s="43">
        <v>14.4</v>
      </c>
      <c r="H35" s="43">
        <v>17.2</v>
      </c>
      <c r="I35" s="43">
        <v>9.6999999999999993</v>
      </c>
      <c r="J35" s="43">
        <v>250.8</v>
      </c>
      <c r="K35" s="44">
        <v>267</v>
      </c>
      <c r="L35" s="43">
        <v>41.46</v>
      </c>
    </row>
    <row r="36" spans="1:12" ht="14.4" x14ac:dyDescent="0.3">
      <c r="A36" s="14"/>
      <c r="B36" s="15"/>
      <c r="C36" s="11"/>
      <c r="D36" s="7" t="s">
        <v>29</v>
      </c>
      <c r="E36" s="42" t="s">
        <v>73</v>
      </c>
      <c r="F36" s="43">
        <v>200</v>
      </c>
      <c r="G36" s="43">
        <v>4.0999999999999996</v>
      </c>
      <c r="H36" s="43">
        <v>8.9</v>
      </c>
      <c r="I36" s="43">
        <v>28</v>
      </c>
      <c r="J36" s="43">
        <v>209</v>
      </c>
      <c r="K36" s="44">
        <v>434</v>
      </c>
      <c r="L36" s="43">
        <v>16.07</v>
      </c>
    </row>
    <row r="37" spans="1:12" ht="14.4" x14ac:dyDescent="0.3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</v>
      </c>
      <c r="H37" s="43">
        <v>0</v>
      </c>
      <c r="I37" s="43">
        <v>0</v>
      </c>
      <c r="J37" s="43">
        <v>0</v>
      </c>
      <c r="K37" s="44">
        <v>537</v>
      </c>
      <c r="L37" s="43">
        <v>10.8</v>
      </c>
    </row>
    <row r="38" spans="1:12" ht="14.4" x14ac:dyDescent="0.3">
      <c r="A38" s="14"/>
      <c r="B38" s="15"/>
      <c r="C38" s="11"/>
      <c r="D38" s="7" t="s">
        <v>31</v>
      </c>
      <c r="E38" s="42" t="s">
        <v>68</v>
      </c>
      <c r="F38" s="43">
        <v>30</v>
      </c>
      <c r="G38" s="43">
        <v>2.2999999999999998</v>
      </c>
      <c r="H38" s="43">
        <v>0.2</v>
      </c>
      <c r="I38" s="43">
        <v>15.1</v>
      </c>
      <c r="J38" s="43">
        <v>71</v>
      </c>
      <c r="K38" s="44">
        <v>114</v>
      </c>
      <c r="L38" s="43">
        <v>2.34</v>
      </c>
    </row>
    <row r="39" spans="1:12" ht="14.4" x14ac:dyDescent="0.3">
      <c r="A39" s="14"/>
      <c r="B39" s="15"/>
      <c r="C39" s="11"/>
      <c r="D39" s="7" t="s">
        <v>32</v>
      </c>
      <c r="E39" s="42" t="s">
        <v>69</v>
      </c>
      <c r="F39" s="43">
        <v>30</v>
      </c>
      <c r="G39" s="43">
        <v>2</v>
      </c>
      <c r="H39" s="43">
        <v>0.3</v>
      </c>
      <c r="I39" s="43">
        <v>12</v>
      </c>
      <c r="J39" s="43">
        <v>87</v>
      </c>
      <c r="K39" s="44">
        <v>115</v>
      </c>
      <c r="L39" s="43">
        <v>1.95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28.3</v>
      </c>
      <c r="H42" s="19">
        <f t="shared" ref="H42" si="11">SUM(H33:H41)</f>
        <v>43.3</v>
      </c>
      <c r="I42" s="19">
        <f t="shared" ref="I42" si="12">SUM(I33:I41)</f>
        <v>78.599999999999994</v>
      </c>
      <c r="J42" s="19">
        <f t="shared" ref="J42:L42" si="13">SUM(J33:J41)</f>
        <v>848.2</v>
      </c>
      <c r="K42" s="25"/>
      <c r="L42" s="19">
        <f t="shared" si="13"/>
        <v>116.75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1490</v>
      </c>
      <c r="G43" s="32">
        <f t="shared" ref="G43" si="14">G32+G42</f>
        <v>46.3</v>
      </c>
      <c r="H43" s="32">
        <f t="shared" ref="H43" si="15">H32+H42</f>
        <v>74.399999999999991</v>
      </c>
      <c r="I43" s="32">
        <f t="shared" ref="I43" si="16">I32+I42</f>
        <v>139.39999999999998</v>
      </c>
      <c r="J43" s="32">
        <f t="shared" ref="J43:L43" si="17">J32+J42</f>
        <v>1446.1</v>
      </c>
      <c r="K43" s="32"/>
      <c r="L43" s="32">
        <f t="shared" si="17"/>
        <v>188.43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5.0999999999999996</v>
      </c>
      <c r="H44" s="40">
        <v>7.6</v>
      </c>
      <c r="I44" s="40">
        <v>16</v>
      </c>
      <c r="J44" s="40">
        <v>156.1</v>
      </c>
      <c r="K44" s="41">
        <v>428</v>
      </c>
      <c r="L44" s="40">
        <v>26</v>
      </c>
    </row>
    <row r="45" spans="1:12" ht="14.4" x14ac:dyDescent="0.3">
      <c r="A45" s="23"/>
      <c r="B45" s="15"/>
      <c r="C45" s="11"/>
      <c r="D45" s="6"/>
      <c r="E45" s="42" t="s">
        <v>47</v>
      </c>
      <c r="F45" s="43">
        <v>100</v>
      </c>
      <c r="G45" s="43">
        <v>10.7</v>
      </c>
      <c r="H45" s="43">
        <v>23.2</v>
      </c>
      <c r="I45" s="43">
        <v>0.4</v>
      </c>
      <c r="J45" s="43">
        <v>253.2</v>
      </c>
      <c r="K45" s="44">
        <v>400</v>
      </c>
      <c r="L45" s="43">
        <v>30.9</v>
      </c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3.3</v>
      </c>
      <c r="H46" s="43">
        <v>3.1</v>
      </c>
      <c r="I46" s="43">
        <v>16.8</v>
      </c>
      <c r="J46" s="43">
        <v>109.3</v>
      </c>
      <c r="K46" s="44">
        <v>513</v>
      </c>
      <c r="L46" s="43">
        <v>9.69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0.6</v>
      </c>
      <c r="I47" s="43">
        <v>10.3</v>
      </c>
      <c r="J47" s="43">
        <v>52.4</v>
      </c>
      <c r="K47" s="44">
        <v>117</v>
      </c>
      <c r="L47" s="43">
        <v>2.1800000000000002</v>
      </c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>
        <v>341</v>
      </c>
      <c r="L48" s="43">
        <v>26.87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21.499999999999996</v>
      </c>
      <c r="H51" s="19">
        <f t="shared" ref="H51" si="19">SUM(H44:H50)</f>
        <v>34.700000000000003</v>
      </c>
      <c r="I51" s="19">
        <f t="shared" ref="I51" si="20">SUM(I44:I50)</f>
        <v>51.6</v>
      </c>
      <c r="J51" s="19">
        <f t="shared" ref="J51:L51" si="21">SUM(J44:J50)</f>
        <v>613.99999999999989</v>
      </c>
      <c r="K51" s="25"/>
      <c r="L51" s="19">
        <f t="shared" si="21"/>
        <v>95.640000000000015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100</v>
      </c>
      <c r="G52" s="43">
        <v>1.1000000000000001</v>
      </c>
      <c r="H52" s="43">
        <v>0.2</v>
      </c>
      <c r="I52" s="43">
        <v>3.8</v>
      </c>
      <c r="J52" s="43">
        <v>24</v>
      </c>
      <c r="K52" s="44">
        <v>112</v>
      </c>
      <c r="L52" s="43">
        <v>25.26</v>
      </c>
    </row>
    <row r="53" spans="1:12" ht="14.4" x14ac:dyDescent="0.3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7.8</v>
      </c>
      <c r="H53" s="43">
        <v>6.2</v>
      </c>
      <c r="I53" s="43">
        <v>16.7</v>
      </c>
      <c r="J53" s="43">
        <v>153.9</v>
      </c>
      <c r="K53" s="44">
        <v>149</v>
      </c>
      <c r="L53" s="43">
        <v>19.25</v>
      </c>
    </row>
    <row r="54" spans="1:12" ht="14.4" x14ac:dyDescent="0.3">
      <c r="A54" s="23"/>
      <c r="B54" s="15"/>
      <c r="C54" s="11"/>
      <c r="D54" s="7" t="s">
        <v>28</v>
      </c>
      <c r="E54" s="42" t="s">
        <v>77</v>
      </c>
      <c r="F54" s="43">
        <v>100</v>
      </c>
      <c r="G54" s="43">
        <v>16.899999999999999</v>
      </c>
      <c r="H54" s="43">
        <v>11.9</v>
      </c>
      <c r="I54" s="43">
        <v>1.4</v>
      </c>
      <c r="J54" s="43">
        <v>209.4</v>
      </c>
      <c r="K54" s="44">
        <v>403</v>
      </c>
      <c r="L54" s="43">
        <v>36.880000000000003</v>
      </c>
    </row>
    <row r="55" spans="1:12" ht="14.4" x14ac:dyDescent="0.3">
      <c r="A55" s="23"/>
      <c r="B55" s="15"/>
      <c r="C55" s="11"/>
      <c r="D55" s="7" t="s">
        <v>29</v>
      </c>
      <c r="E55" s="42" t="s">
        <v>78</v>
      </c>
      <c r="F55" s="43">
        <v>180</v>
      </c>
      <c r="G55" s="43">
        <v>10.199999999999999</v>
      </c>
      <c r="H55" s="43">
        <v>9.1</v>
      </c>
      <c r="I55" s="43">
        <v>45.9</v>
      </c>
      <c r="J55" s="43">
        <v>306.10000000000002</v>
      </c>
      <c r="K55" s="44">
        <v>243</v>
      </c>
      <c r="L55" s="43">
        <v>11.08</v>
      </c>
    </row>
    <row r="56" spans="1:12" ht="14.4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</v>
      </c>
      <c r="H56" s="43">
        <v>0.1</v>
      </c>
      <c r="I56" s="43">
        <v>12.8</v>
      </c>
      <c r="J56" s="43">
        <v>53.8</v>
      </c>
      <c r="K56" s="44">
        <v>375</v>
      </c>
      <c r="L56" s="43">
        <v>8.3000000000000007</v>
      </c>
    </row>
    <row r="57" spans="1:12" ht="14.4" x14ac:dyDescent="0.3">
      <c r="A57" s="23"/>
      <c r="B57" s="15"/>
      <c r="C57" s="11"/>
      <c r="D57" s="7" t="s">
        <v>31</v>
      </c>
      <c r="E57" s="42" t="s">
        <v>68</v>
      </c>
      <c r="F57" s="43">
        <v>15</v>
      </c>
      <c r="G57" s="43">
        <v>1.1000000000000001</v>
      </c>
      <c r="H57" s="43">
        <v>0.1</v>
      </c>
      <c r="I57" s="43">
        <v>7.5</v>
      </c>
      <c r="J57" s="43">
        <v>35.5</v>
      </c>
      <c r="K57" s="44">
        <v>114</v>
      </c>
      <c r="L57" s="43">
        <v>1.17</v>
      </c>
    </row>
    <row r="58" spans="1:12" ht="14.4" x14ac:dyDescent="0.3">
      <c r="A58" s="23"/>
      <c r="B58" s="15"/>
      <c r="C58" s="11"/>
      <c r="D58" s="7" t="s">
        <v>32</v>
      </c>
      <c r="E58" s="42" t="s">
        <v>69</v>
      </c>
      <c r="F58" s="43">
        <v>15</v>
      </c>
      <c r="G58" s="43">
        <v>1</v>
      </c>
      <c r="H58" s="43">
        <v>0.2</v>
      </c>
      <c r="I58" s="43">
        <v>6</v>
      </c>
      <c r="J58" s="43">
        <v>43.5</v>
      </c>
      <c r="K58" s="44">
        <v>115</v>
      </c>
      <c r="L58" s="43">
        <v>0.98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38.300000000000004</v>
      </c>
      <c r="H61" s="19">
        <f t="shared" ref="H61" si="23">SUM(H52:H60)</f>
        <v>27.8</v>
      </c>
      <c r="I61" s="19">
        <f t="shared" ref="I61" si="24">SUM(I52:I60)</f>
        <v>94.1</v>
      </c>
      <c r="J61" s="19">
        <f t="shared" ref="J61:L61" si="25">SUM(J52:J60)</f>
        <v>826.2</v>
      </c>
      <c r="K61" s="25"/>
      <c r="L61" s="19">
        <f t="shared" si="25"/>
        <v>102.92000000000002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59.8</v>
      </c>
      <c r="H62" s="32">
        <f t="shared" ref="H62" si="27">H51+H61</f>
        <v>62.5</v>
      </c>
      <c r="I62" s="32">
        <f t="shared" ref="I62" si="28">I51+I61</f>
        <v>145.69999999999999</v>
      </c>
      <c r="J62" s="32">
        <f t="shared" ref="J62:L62" si="29">J51+J61</f>
        <v>1440.1999999999998</v>
      </c>
      <c r="K62" s="32"/>
      <c r="L62" s="32">
        <f t="shared" si="29"/>
        <v>198.56000000000003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180</v>
      </c>
      <c r="G63" s="40">
        <v>31.2</v>
      </c>
      <c r="H63" s="40">
        <v>21.1</v>
      </c>
      <c r="I63" s="40">
        <v>24.3</v>
      </c>
      <c r="J63" s="40">
        <v>420.9</v>
      </c>
      <c r="K63" s="41">
        <v>319</v>
      </c>
      <c r="L63" s="40">
        <v>58.91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3.5</v>
      </c>
      <c r="H65" s="43">
        <v>3.5</v>
      </c>
      <c r="I65" s="43">
        <v>24.2</v>
      </c>
      <c r="J65" s="43">
        <v>144</v>
      </c>
      <c r="K65" s="44">
        <v>508</v>
      </c>
      <c r="L65" s="43">
        <v>9.58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0.3</v>
      </c>
      <c r="I67" s="43">
        <v>10.3</v>
      </c>
      <c r="J67" s="43">
        <v>47</v>
      </c>
      <c r="K67" s="44">
        <v>368</v>
      </c>
      <c r="L67" s="43">
        <v>25.55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35.1</v>
      </c>
      <c r="H70" s="19">
        <f t="shared" ref="H70" si="31">SUM(H63:H69)</f>
        <v>24.900000000000002</v>
      </c>
      <c r="I70" s="19">
        <f t="shared" ref="I70" si="32">SUM(I63:I69)</f>
        <v>58.8</v>
      </c>
      <c r="J70" s="19">
        <f t="shared" ref="J70:L70" si="33">SUM(J63:J69)</f>
        <v>611.9</v>
      </c>
      <c r="K70" s="25"/>
      <c r="L70" s="19">
        <f t="shared" si="33"/>
        <v>94.039999999999992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100</v>
      </c>
      <c r="G71" s="43">
        <v>1.2</v>
      </c>
      <c r="H71" s="43">
        <v>10.199999999999999</v>
      </c>
      <c r="I71" s="43">
        <v>7.1</v>
      </c>
      <c r="J71" s="43">
        <v>125.7</v>
      </c>
      <c r="K71" s="44">
        <v>82</v>
      </c>
      <c r="L71" s="43">
        <v>9.92</v>
      </c>
    </row>
    <row r="72" spans="1:12" ht="14.4" x14ac:dyDescent="0.3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4</v>
      </c>
      <c r="H72" s="43">
        <v>6.6</v>
      </c>
      <c r="I72" s="43">
        <v>13.4</v>
      </c>
      <c r="J72" s="43">
        <v>129.4</v>
      </c>
      <c r="K72" s="44">
        <v>139</v>
      </c>
      <c r="L72" s="43">
        <v>11.57</v>
      </c>
    </row>
    <row r="73" spans="1:12" ht="14.4" x14ac:dyDescent="0.3">
      <c r="A73" s="23"/>
      <c r="B73" s="15"/>
      <c r="C73" s="11"/>
      <c r="D73" s="7" t="s">
        <v>28</v>
      </c>
      <c r="E73" s="42" t="s">
        <v>82</v>
      </c>
      <c r="F73" s="43">
        <v>100</v>
      </c>
      <c r="G73" s="43">
        <v>10.3</v>
      </c>
      <c r="H73" s="43">
        <v>5.3</v>
      </c>
      <c r="I73" s="43">
        <v>9.1</v>
      </c>
      <c r="J73" s="43">
        <v>125.7</v>
      </c>
      <c r="K73" s="44">
        <v>255</v>
      </c>
      <c r="L73" s="43">
        <v>32.36</v>
      </c>
    </row>
    <row r="74" spans="1:12" ht="14.4" x14ac:dyDescent="0.3">
      <c r="A74" s="23"/>
      <c r="B74" s="15"/>
      <c r="C74" s="11"/>
      <c r="D74" s="7" t="s">
        <v>29</v>
      </c>
      <c r="E74" s="42" t="s">
        <v>83</v>
      </c>
      <c r="F74" s="43">
        <v>200</v>
      </c>
      <c r="G74" s="43">
        <v>3.8</v>
      </c>
      <c r="H74" s="43">
        <v>9.6</v>
      </c>
      <c r="I74" s="43">
        <v>31.5</v>
      </c>
      <c r="J74" s="43">
        <v>227.2</v>
      </c>
      <c r="K74" s="44">
        <v>431</v>
      </c>
      <c r="L74" s="43">
        <v>12</v>
      </c>
    </row>
    <row r="75" spans="1:12" ht="14.4" x14ac:dyDescent="0.3">
      <c r="A75" s="23"/>
      <c r="B75" s="15"/>
      <c r="C75" s="11"/>
      <c r="D75" s="7" t="s">
        <v>30</v>
      </c>
      <c r="E75" s="42" t="s">
        <v>84</v>
      </c>
      <c r="F75" s="43">
        <v>200</v>
      </c>
      <c r="G75" s="43">
        <v>0</v>
      </c>
      <c r="H75" s="43">
        <v>0</v>
      </c>
      <c r="I75" s="43">
        <v>14.5</v>
      </c>
      <c r="J75" s="43">
        <v>58.1</v>
      </c>
      <c r="K75" s="44">
        <v>527</v>
      </c>
      <c r="L75" s="43">
        <v>4.93</v>
      </c>
    </row>
    <row r="76" spans="1:12" ht="14.4" x14ac:dyDescent="0.3">
      <c r="A76" s="23"/>
      <c r="B76" s="15"/>
      <c r="C76" s="11"/>
      <c r="D76" s="7" t="s">
        <v>31</v>
      </c>
      <c r="E76" s="42" t="s">
        <v>68</v>
      </c>
      <c r="F76" s="43">
        <v>30</v>
      </c>
      <c r="G76" s="43">
        <v>2.2999999999999998</v>
      </c>
      <c r="H76" s="43">
        <v>0.2</v>
      </c>
      <c r="I76" s="43">
        <v>15.1</v>
      </c>
      <c r="J76" s="43">
        <v>71</v>
      </c>
      <c r="K76" s="44">
        <v>114</v>
      </c>
      <c r="L76" s="43">
        <v>2.34</v>
      </c>
    </row>
    <row r="77" spans="1:12" ht="14.4" x14ac:dyDescent="0.3">
      <c r="A77" s="23"/>
      <c r="B77" s="15"/>
      <c r="C77" s="11"/>
      <c r="D77" s="7" t="s">
        <v>32</v>
      </c>
      <c r="E77" s="42" t="s">
        <v>69</v>
      </c>
      <c r="F77" s="43">
        <v>20</v>
      </c>
      <c r="G77" s="43">
        <v>1.3</v>
      </c>
      <c r="H77" s="43">
        <v>0.2</v>
      </c>
      <c r="I77" s="43">
        <v>8</v>
      </c>
      <c r="J77" s="43">
        <v>58</v>
      </c>
      <c r="K77" s="44">
        <v>115</v>
      </c>
      <c r="L77" s="43">
        <v>1.3</v>
      </c>
    </row>
    <row r="78" spans="1:12" ht="14.4" x14ac:dyDescent="0.3">
      <c r="A78" s="23"/>
      <c r="B78" s="15"/>
      <c r="C78" s="11"/>
      <c r="D78" s="6" t="s">
        <v>24</v>
      </c>
      <c r="E78" s="42" t="s">
        <v>85</v>
      </c>
      <c r="F78" s="43">
        <v>100</v>
      </c>
      <c r="G78" s="43">
        <v>0.8</v>
      </c>
      <c r="H78" s="43">
        <v>0.2</v>
      </c>
      <c r="I78" s="43">
        <v>7.5</v>
      </c>
      <c r="J78" s="43">
        <v>38</v>
      </c>
      <c r="K78" s="44">
        <v>341</v>
      </c>
      <c r="L78" s="43">
        <v>33.79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23.700000000000003</v>
      </c>
      <c r="H80" s="19">
        <f t="shared" ref="H80" si="35">SUM(H71:H79)</f>
        <v>32.299999999999997</v>
      </c>
      <c r="I80" s="19">
        <f t="shared" ref="I80" si="36">SUM(I71:I79)</f>
        <v>106.19999999999999</v>
      </c>
      <c r="J80" s="19">
        <f t="shared" ref="J80:L80" si="37">SUM(J71:J79)</f>
        <v>833.1</v>
      </c>
      <c r="K80" s="25"/>
      <c r="L80" s="19">
        <f t="shared" si="37"/>
        <v>108.21000000000001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1430</v>
      </c>
      <c r="G81" s="32">
        <f t="shared" ref="G81" si="38">G70+G80</f>
        <v>58.800000000000004</v>
      </c>
      <c r="H81" s="32">
        <f t="shared" ref="H81" si="39">H70+H80</f>
        <v>57.2</v>
      </c>
      <c r="I81" s="32">
        <f t="shared" ref="I81" si="40">I70+I80</f>
        <v>165</v>
      </c>
      <c r="J81" s="32">
        <f t="shared" ref="J81:L81" si="41">J70+J80</f>
        <v>1445</v>
      </c>
      <c r="K81" s="32"/>
      <c r="L81" s="32">
        <f t="shared" si="41"/>
        <v>202.25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6.1</v>
      </c>
      <c r="H82" s="40">
        <v>7.6</v>
      </c>
      <c r="I82" s="40">
        <v>30.8</v>
      </c>
      <c r="J82" s="40">
        <v>215.6</v>
      </c>
      <c r="K82" s="41">
        <v>268</v>
      </c>
      <c r="L82" s="40">
        <v>12.25</v>
      </c>
    </row>
    <row r="83" spans="1:12" ht="14.4" x14ac:dyDescent="0.3">
      <c r="A83" s="23"/>
      <c r="B83" s="15"/>
      <c r="C83" s="11"/>
      <c r="D83" s="6"/>
      <c r="E83" s="42" t="s">
        <v>54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213</v>
      </c>
      <c r="L83" s="43">
        <v>9.5</v>
      </c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0.4</v>
      </c>
      <c r="H84" s="43">
        <v>0</v>
      </c>
      <c r="I84" s="43">
        <v>15.5</v>
      </c>
      <c r="J84" s="43">
        <v>65.2</v>
      </c>
      <c r="K84" s="44">
        <v>504</v>
      </c>
      <c r="L84" s="43">
        <v>3.47</v>
      </c>
    </row>
    <row r="85" spans="1:12" ht="14.4" x14ac:dyDescent="0.3">
      <c r="A85" s="23"/>
      <c r="B85" s="15"/>
      <c r="C85" s="11"/>
      <c r="D85" s="7" t="s">
        <v>23</v>
      </c>
      <c r="E85" s="42" t="s">
        <v>56</v>
      </c>
      <c r="F85" s="43">
        <v>55</v>
      </c>
      <c r="G85" s="43">
        <v>7.5</v>
      </c>
      <c r="H85" s="43">
        <v>12.9</v>
      </c>
      <c r="I85" s="43">
        <v>12.6</v>
      </c>
      <c r="J85" s="43">
        <v>198.4</v>
      </c>
      <c r="K85" s="44">
        <v>96</v>
      </c>
      <c r="L85" s="43">
        <v>19.64</v>
      </c>
    </row>
    <row r="86" spans="1:12" ht="14.4" x14ac:dyDescent="0.3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368</v>
      </c>
      <c r="L86" s="43">
        <v>14.77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19.5</v>
      </c>
      <c r="H89" s="19">
        <f t="shared" ref="H89" si="43">SUM(H82:H88)</f>
        <v>25.5</v>
      </c>
      <c r="I89" s="19">
        <f t="shared" ref="I89" si="44">SUM(I82:I88)</f>
        <v>69</v>
      </c>
      <c r="J89" s="19">
        <f t="shared" ref="J89:L89" si="45">SUM(J82:J88)</f>
        <v>589.20000000000005</v>
      </c>
      <c r="K89" s="25"/>
      <c r="L89" s="19">
        <f t="shared" si="45"/>
        <v>59.629999999999995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100</v>
      </c>
      <c r="G90" s="43">
        <v>0.7</v>
      </c>
      <c r="H90" s="43">
        <v>10.1</v>
      </c>
      <c r="I90" s="43">
        <v>2.2999999999999998</v>
      </c>
      <c r="J90" s="43">
        <v>102.6</v>
      </c>
      <c r="K90" s="44">
        <v>36</v>
      </c>
      <c r="L90" s="43">
        <v>30.08</v>
      </c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4.4000000000000004</v>
      </c>
      <c r="H91" s="43">
        <v>6.5</v>
      </c>
      <c r="I91" s="43">
        <v>7.3</v>
      </c>
      <c r="J91" s="43">
        <v>106.5</v>
      </c>
      <c r="K91" s="44">
        <v>147</v>
      </c>
      <c r="L91" s="43">
        <v>17.66</v>
      </c>
    </row>
    <row r="92" spans="1:12" ht="14.4" x14ac:dyDescent="0.3">
      <c r="A92" s="23"/>
      <c r="B92" s="15"/>
      <c r="C92" s="11"/>
      <c r="D92" s="7" t="s">
        <v>28</v>
      </c>
      <c r="E92" s="42" t="s">
        <v>88</v>
      </c>
      <c r="F92" s="43">
        <v>250</v>
      </c>
      <c r="G92" s="43">
        <v>19.7</v>
      </c>
      <c r="H92" s="43">
        <v>21.3</v>
      </c>
      <c r="I92" s="43">
        <v>51.4</v>
      </c>
      <c r="J92" s="43">
        <v>475.9</v>
      </c>
      <c r="K92" s="44">
        <v>375</v>
      </c>
      <c r="L92" s="43">
        <v>67.97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0.2</v>
      </c>
      <c r="H94" s="43">
        <v>0.2</v>
      </c>
      <c r="I94" s="43">
        <v>17.3</v>
      </c>
      <c r="J94" s="43">
        <v>72.2</v>
      </c>
      <c r="K94" s="44">
        <v>526</v>
      </c>
      <c r="L94" s="43">
        <v>7.42</v>
      </c>
    </row>
    <row r="95" spans="1:12" ht="14.4" x14ac:dyDescent="0.3">
      <c r="A95" s="23"/>
      <c r="B95" s="15"/>
      <c r="C95" s="11"/>
      <c r="D95" s="7" t="s">
        <v>31</v>
      </c>
      <c r="E95" s="42" t="s">
        <v>68</v>
      </c>
      <c r="F95" s="43">
        <v>15</v>
      </c>
      <c r="G95" s="43">
        <v>1.1000000000000001</v>
      </c>
      <c r="H95" s="43">
        <v>0.1</v>
      </c>
      <c r="I95" s="43">
        <v>7.5</v>
      </c>
      <c r="J95" s="43">
        <v>35.5</v>
      </c>
      <c r="K95" s="44">
        <v>114</v>
      </c>
      <c r="L95" s="43">
        <v>1.17</v>
      </c>
    </row>
    <row r="96" spans="1:12" ht="14.4" x14ac:dyDescent="0.3">
      <c r="A96" s="23"/>
      <c r="B96" s="15"/>
      <c r="C96" s="11"/>
      <c r="D96" s="7" t="s">
        <v>32</v>
      </c>
      <c r="E96" s="42" t="s">
        <v>69</v>
      </c>
      <c r="F96" s="43">
        <v>15</v>
      </c>
      <c r="G96" s="43">
        <v>1</v>
      </c>
      <c r="H96" s="43">
        <v>0.2</v>
      </c>
      <c r="I96" s="43">
        <v>6</v>
      </c>
      <c r="J96" s="43">
        <v>43.5</v>
      </c>
      <c r="K96" s="44">
        <v>115</v>
      </c>
      <c r="L96" s="43">
        <v>0.98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27.1</v>
      </c>
      <c r="H99" s="19">
        <f t="shared" ref="H99" si="47">SUM(H90:H98)</f>
        <v>38.400000000000013</v>
      </c>
      <c r="I99" s="19">
        <f t="shared" ref="I99" si="48">SUM(I90:I98)</f>
        <v>91.8</v>
      </c>
      <c r="J99" s="19">
        <f t="shared" ref="J99:L99" si="49">SUM(J90:J98)</f>
        <v>836.2</v>
      </c>
      <c r="K99" s="25"/>
      <c r="L99" s="19">
        <f t="shared" si="49"/>
        <v>125.28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1375</v>
      </c>
      <c r="G100" s="32">
        <f t="shared" ref="G100" si="50">G89+G99</f>
        <v>46.6</v>
      </c>
      <c r="H100" s="32">
        <f t="shared" ref="H100" si="51">H89+H99</f>
        <v>63.900000000000013</v>
      </c>
      <c r="I100" s="32">
        <f t="shared" ref="I100" si="52">I89+I99</f>
        <v>160.80000000000001</v>
      </c>
      <c r="J100" s="32">
        <f t="shared" ref="J100:L100" si="53">J89+J99</f>
        <v>1425.4</v>
      </c>
      <c r="K100" s="32"/>
      <c r="L100" s="32">
        <f t="shared" si="53"/>
        <v>184.91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6.4</v>
      </c>
      <c r="H101" s="40">
        <v>8.9</v>
      </c>
      <c r="I101" s="40">
        <v>27.1</v>
      </c>
      <c r="J101" s="40">
        <v>215.1</v>
      </c>
      <c r="K101" s="41">
        <v>189</v>
      </c>
      <c r="L101" s="40">
        <v>14.26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3.5</v>
      </c>
      <c r="H103" s="43">
        <v>3.5</v>
      </c>
      <c r="I103" s="43">
        <v>24.2</v>
      </c>
      <c r="J103" s="43">
        <v>144</v>
      </c>
      <c r="K103" s="44">
        <v>508</v>
      </c>
      <c r="L103" s="43">
        <v>9.58</v>
      </c>
    </row>
    <row r="104" spans="1:12" ht="14.4" x14ac:dyDescent="0.3">
      <c r="A104" s="23"/>
      <c r="B104" s="15"/>
      <c r="C104" s="11"/>
      <c r="D104" s="7" t="s">
        <v>23</v>
      </c>
      <c r="E104" s="42" t="s">
        <v>56</v>
      </c>
      <c r="F104" s="43">
        <v>60</v>
      </c>
      <c r="G104" s="43">
        <v>7.7</v>
      </c>
      <c r="H104" s="43">
        <v>16.399999999999999</v>
      </c>
      <c r="I104" s="43">
        <v>12.9</v>
      </c>
      <c r="J104" s="43">
        <v>231.3</v>
      </c>
      <c r="K104" s="44">
        <v>96</v>
      </c>
      <c r="L104" s="43">
        <v>22.8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17.600000000000001</v>
      </c>
      <c r="H108" s="19">
        <f t="shared" si="54"/>
        <v>28.799999999999997</v>
      </c>
      <c r="I108" s="19">
        <f t="shared" si="54"/>
        <v>64.2</v>
      </c>
      <c r="J108" s="19">
        <f t="shared" si="54"/>
        <v>590.40000000000009</v>
      </c>
      <c r="K108" s="25"/>
      <c r="L108" s="19">
        <f t="shared" ref="L108" si="55">SUM(L101:L107)</f>
        <v>46.64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</v>
      </c>
      <c r="H109" s="43">
        <v>3.1</v>
      </c>
      <c r="I109" s="43">
        <v>2.8</v>
      </c>
      <c r="J109" s="43">
        <v>43.2</v>
      </c>
      <c r="K109" s="44">
        <v>2</v>
      </c>
      <c r="L109" s="43">
        <v>4.51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7.2</v>
      </c>
      <c r="H110" s="43">
        <v>6.9</v>
      </c>
      <c r="I110" s="43">
        <v>14.9</v>
      </c>
      <c r="J110" s="43">
        <v>151.80000000000001</v>
      </c>
      <c r="K110" s="44">
        <v>150</v>
      </c>
      <c r="L110" s="43">
        <v>18.579999999999998</v>
      </c>
    </row>
    <row r="111" spans="1:12" ht="14.4" x14ac:dyDescent="0.3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20</v>
      </c>
      <c r="H111" s="43">
        <v>13.6</v>
      </c>
      <c r="I111" s="43">
        <v>16.5</v>
      </c>
      <c r="J111" s="43">
        <v>269.5</v>
      </c>
      <c r="K111" s="44">
        <v>267</v>
      </c>
      <c r="L111" s="43">
        <v>60.77</v>
      </c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6.6</v>
      </c>
      <c r="H112" s="43">
        <v>7.3</v>
      </c>
      <c r="I112" s="43">
        <v>41.9</v>
      </c>
      <c r="J112" s="43">
        <v>260.10000000000002</v>
      </c>
      <c r="K112" s="44">
        <v>297</v>
      </c>
      <c r="L112" s="43">
        <v>9.1</v>
      </c>
    </row>
    <row r="113" spans="1:12" ht="14.4" x14ac:dyDescent="0.3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0.1</v>
      </c>
      <c r="H113" s="43">
        <v>0</v>
      </c>
      <c r="I113" s="43">
        <v>16</v>
      </c>
      <c r="J113" s="43">
        <v>67.2</v>
      </c>
      <c r="K113" s="44">
        <v>436</v>
      </c>
      <c r="L113" s="43">
        <v>4.08</v>
      </c>
    </row>
    <row r="114" spans="1:12" ht="14.4" x14ac:dyDescent="0.3">
      <c r="A114" s="23"/>
      <c r="B114" s="15"/>
      <c r="C114" s="11"/>
      <c r="D114" s="7" t="s">
        <v>31</v>
      </c>
      <c r="E114" s="42" t="s">
        <v>68</v>
      </c>
      <c r="F114" s="43">
        <v>10</v>
      </c>
      <c r="G114" s="43">
        <v>0.8</v>
      </c>
      <c r="H114" s="43">
        <v>0.1</v>
      </c>
      <c r="I114" s="43">
        <v>5</v>
      </c>
      <c r="J114" s="43">
        <v>23.7</v>
      </c>
      <c r="K114" s="44">
        <v>114</v>
      </c>
      <c r="L114" s="43">
        <v>0.78</v>
      </c>
    </row>
    <row r="115" spans="1:12" ht="14.4" x14ac:dyDescent="0.3">
      <c r="A115" s="23"/>
      <c r="B115" s="15"/>
      <c r="C115" s="11"/>
      <c r="D115" s="7" t="s">
        <v>32</v>
      </c>
      <c r="E115" s="42" t="s">
        <v>69</v>
      </c>
      <c r="F115" s="43">
        <v>10</v>
      </c>
      <c r="G115" s="43">
        <v>0.7</v>
      </c>
      <c r="H115" s="43">
        <v>0.1</v>
      </c>
      <c r="I115" s="43">
        <v>4</v>
      </c>
      <c r="J115" s="43">
        <v>29</v>
      </c>
      <c r="K115" s="44">
        <v>115</v>
      </c>
      <c r="L115" s="43">
        <v>0.65</v>
      </c>
    </row>
    <row r="116" spans="1:12" ht="14.4" x14ac:dyDescent="0.3">
      <c r="A116" s="23"/>
      <c r="B116" s="15"/>
      <c r="C116" s="11"/>
      <c r="D116" s="6" t="s">
        <v>93</v>
      </c>
      <c r="E116" s="42" t="s">
        <v>94</v>
      </c>
      <c r="F116" s="43">
        <v>30</v>
      </c>
      <c r="G116" s="43">
        <v>0</v>
      </c>
      <c r="H116" s="43">
        <v>0</v>
      </c>
      <c r="I116" s="43">
        <v>4.8</v>
      </c>
      <c r="J116" s="43">
        <v>19.600000000000001</v>
      </c>
      <c r="K116" s="44">
        <v>476</v>
      </c>
      <c r="L116" s="43">
        <v>1.62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36.4</v>
      </c>
      <c r="H118" s="19">
        <f t="shared" si="56"/>
        <v>31.100000000000005</v>
      </c>
      <c r="I118" s="19">
        <f t="shared" si="56"/>
        <v>105.89999999999999</v>
      </c>
      <c r="J118" s="19">
        <f t="shared" si="56"/>
        <v>864.10000000000014</v>
      </c>
      <c r="K118" s="25"/>
      <c r="L118" s="19">
        <f t="shared" ref="L118" si="57">SUM(L109:L117)</f>
        <v>100.09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54</v>
      </c>
      <c r="H119" s="32">
        <f t="shared" ref="H119" si="59">H108+H118</f>
        <v>59.900000000000006</v>
      </c>
      <c r="I119" s="32">
        <f t="shared" ref="I119" si="60">I108+I118</f>
        <v>170.1</v>
      </c>
      <c r="J119" s="32">
        <f t="shared" ref="J119:L119" si="61">J108+J118</f>
        <v>1454.5000000000002</v>
      </c>
      <c r="K119" s="32"/>
      <c r="L119" s="32">
        <f t="shared" si="61"/>
        <v>146.73000000000002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200</v>
      </c>
      <c r="G120" s="40">
        <v>17.5</v>
      </c>
      <c r="H120" s="40">
        <v>28.5</v>
      </c>
      <c r="I120" s="40">
        <v>4.5</v>
      </c>
      <c r="J120" s="40">
        <v>345.3</v>
      </c>
      <c r="K120" s="41">
        <v>307</v>
      </c>
      <c r="L120" s="40">
        <v>43.11</v>
      </c>
    </row>
    <row r="121" spans="1:12" ht="14.4" x14ac:dyDescent="0.3">
      <c r="A121" s="14"/>
      <c r="B121" s="15"/>
      <c r="C121" s="11"/>
      <c r="D121" s="6" t="s">
        <v>26</v>
      </c>
      <c r="E121" s="42" t="s">
        <v>43</v>
      </c>
      <c r="F121" s="43">
        <v>100</v>
      </c>
      <c r="G121" s="43">
        <v>1.8</v>
      </c>
      <c r="H121" s="43">
        <v>8.6</v>
      </c>
      <c r="I121" s="43">
        <v>7.5</v>
      </c>
      <c r="J121" s="43">
        <v>115.4</v>
      </c>
      <c r="K121" s="44">
        <v>121</v>
      </c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0.4</v>
      </c>
      <c r="H122" s="43">
        <v>0</v>
      </c>
      <c r="I122" s="43">
        <v>15.3</v>
      </c>
      <c r="J122" s="43">
        <v>62.9</v>
      </c>
      <c r="K122" s="44">
        <v>502</v>
      </c>
      <c r="L122" s="43">
        <v>2.19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78.599999999999994</v>
      </c>
      <c r="K123" s="44">
        <v>117</v>
      </c>
      <c r="L123" s="43">
        <v>3.27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22</v>
      </c>
      <c r="H127" s="19">
        <f t="shared" si="62"/>
        <v>38</v>
      </c>
      <c r="I127" s="19">
        <f t="shared" si="62"/>
        <v>42.7</v>
      </c>
      <c r="J127" s="19">
        <f t="shared" si="62"/>
        <v>602.20000000000005</v>
      </c>
      <c r="K127" s="25"/>
      <c r="L127" s="19">
        <f t="shared" ref="L127" si="63">SUM(L120:L126)</f>
        <v>63.57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100</v>
      </c>
      <c r="G128" s="43">
        <v>1</v>
      </c>
      <c r="H128" s="43">
        <v>10.199999999999999</v>
      </c>
      <c r="I128" s="43">
        <v>3.5</v>
      </c>
      <c r="J128" s="43">
        <v>111.7</v>
      </c>
      <c r="K128" s="44">
        <v>30</v>
      </c>
      <c r="L128" s="43">
        <v>28.58</v>
      </c>
    </row>
    <row r="129" spans="1:12" ht="14.4" x14ac:dyDescent="0.3">
      <c r="A129" s="14"/>
      <c r="B129" s="15"/>
      <c r="C129" s="11"/>
      <c r="D129" s="7" t="s">
        <v>27</v>
      </c>
      <c r="E129" s="42" t="s">
        <v>95</v>
      </c>
      <c r="F129" s="43">
        <v>200</v>
      </c>
      <c r="G129" s="43">
        <v>4.2</v>
      </c>
      <c r="H129" s="43">
        <v>6.1</v>
      </c>
      <c r="I129" s="43">
        <v>13.6</v>
      </c>
      <c r="J129" s="43">
        <v>127.1</v>
      </c>
      <c r="K129" s="44">
        <v>136</v>
      </c>
      <c r="L129" s="43">
        <v>14.16</v>
      </c>
    </row>
    <row r="130" spans="1:12" ht="14.4" x14ac:dyDescent="0.3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14.5</v>
      </c>
      <c r="H130" s="43">
        <v>13.8</v>
      </c>
      <c r="I130" s="43">
        <v>9.3000000000000007</v>
      </c>
      <c r="J130" s="43">
        <v>218.8</v>
      </c>
      <c r="K130" s="44">
        <v>417</v>
      </c>
      <c r="L130" s="43">
        <v>39.99</v>
      </c>
    </row>
    <row r="131" spans="1:12" ht="14.4" x14ac:dyDescent="0.3">
      <c r="A131" s="14"/>
      <c r="B131" s="15"/>
      <c r="C131" s="11"/>
      <c r="D131" s="7" t="s">
        <v>29</v>
      </c>
      <c r="E131" s="42" t="s">
        <v>97</v>
      </c>
      <c r="F131" s="43">
        <v>200</v>
      </c>
      <c r="G131" s="43">
        <v>4.0999999999999996</v>
      </c>
      <c r="H131" s="43">
        <v>8.9</v>
      </c>
      <c r="I131" s="43">
        <v>28</v>
      </c>
      <c r="J131" s="43">
        <v>209</v>
      </c>
      <c r="K131" s="44">
        <v>434</v>
      </c>
      <c r="L131" s="43">
        <v>18.309999999999999</v>
      </c>
    </row>
    <row r="132" spans="1:12" ht="14.4" x14ac:dyDescent="0.3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0.2</v>
      </c>
      <c r="H132" s="43">
        <v>0.2</v>
      </c>
      <c r="I132" s="43">
        <v>18.3</v>
      </c>
      <c r="J132" s="43">
        <v>76.3</v>
      </c>
      <c r="K132" s="44">
        <v>526</v>
      </c>
      <c r="L132" s="43">
        <v>7.57</v>
      </c>
    </row>
    <row r="133" spans="1:12" ht="14.4" x14ac:dyDescent="0.3">
      <c r="A133" s="14"/>
      <c r="B133" s="15"/>
      <c r="C133" s="11"/>
      <c r="D133" s="7" t="s">
        <v>31</v>
      </c>
      <c r="E133" s="42" t="s">
        <v>98</v>
      </c>
      <c r="F133" s="43">
        <v>20</v>
      </c>
      <c r="G133" s="43">
        <v>1.5</v>
      </c>
      <c r="H133" s="43">
        <v>0.1</v>
      </c>
      <c r="I133" s="43">
        <v>10</v>
      </c>
      <c r="J133" s="43">
        <v>47.4</v>
      </c>
      <c r="K133" s="44">
        <v>114</v>
      </c>
      <c r="L133" s="43">
        <v>1.56</v>
      </c>
    </row>
    <row r="134" spans="1:12" ht="14.4" x14ac:dyDescent="0.3">
      <c r="A134" s="14"/>
      <c r="B134" s="15"/>
      <c r="C134" s="11"/>
      <c r="D134" s="7" t="s">
        <v>32</v>
      </c>
      <c r="E134" s="42" t="s">
        <v>69</v>
      </c>
      <c r="F134" s="43">
        <v>20</v>
      </c>
      <c r="G134" s="43">
        <v>1.3</v>
      </c>
      <c r="H134" s="43">
        <v>0.2</v>
      </c>
      <c r="I134" s="43">
        <v>8</v>
      </c>
      <c r="J134" s="43">
        <v>58</v>
      </c>
      <c r="K134" s="44">
        <v>115</v>
      </c>
      <c r="L134" s="43">
        <v>1.3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26.799999999999997</v>
      </c>
      <c r="H137" s="19">
        <f t="shared" si="64"/>
        <v>39.500000000000007</v>
      </c>
      <c r="I137" s="19">
        <f t="shared" si="64"/>
        <v>90.7</v>
      </c>
      <c r="J137" s="19">
        <f t="shared" si="64"/>
        <v>848.3</v>
      </c>
      <c r="K137" s="25"/>
      <c r="L137" s="19">
        <f t="shared" ref="L137" si="65">SUM(L128:L136)</f>
        <v>111.46999999999998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1370</v>
      </c>
      <c r="G138" s="32">
        <f t="shared" ref="G138" si="66">G127+G137</f>
        <v>48.8</v>
      </c>
      <c r="H138" s="32">
        <f t="shared" ref="H138" si="67">H127+H137</f>
        <v>77.5</v>
      </c>
      <c r="I138" s="32">
        <f t="shared" ref="I138" si="68">I127+I137</f>
        <v>133.4</v>
      </c>
      <c r="J138" s="32">
        <f t="shared" ref="J138:L138" si="69">J127+J137</f>
        <v>1450.5</v>
      </c>
      <c r="K138" s="32"/>
      <c r="L138" s="32">
        <f t="shared" si="69"/>
        <v>175.04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35.5</v>
      </c>
      <c r="H139" s="40">
        <v>23.5</v>
      </c>
      <c r="I139" s="40">
        <v>31.2</v>
      </c>
      <c r="J139" s="40">
        <v>487.8</v>
      </c>
      <c r="K139" s="41">
        <v>319</v>
      </c>
      <c r="L139" s="40">
        <v>66.34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1.8</v>
      </c>
      <c r="H141" s="43">
        <v>1.6</v>
      </c>
      <c r="I141" s="43">
        <v>12.8</v>
      </c>
      <c r="J141" s="43">
        <v>72.599999999999994</v>
      </c>
      <c r="K141" s="44">
        <v>506</v>
      </c>
      <c r="L141" s="43">
        <v>5.21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0.6</v>
      </c>
      <c r="I142" s="43">
        <v>10.3</v>
      </c>
      <c r="J142" s="43">
        <v>52.4</v>
      </c>
      <c r="K142" s="44">
        <v>117</v>
      </c>
      <c r="L142" s="43">
        <v>2.1800000000000002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38.799999999999997</v>
      </c>
      <c r="H146" s="19">
        <f t="shared" si="70"/>
        <v>25.700000000000003</v>
      </c>
      <c r="I146" s="19">
        <f t="shared" si="70"/>
        <v>54.3</v>
      </c>
      <c r="J146" s="19">
        <f t="shared" si="70"/>
        <v>612.79999999999995</v>
      </c>
      <c r="K146" s="25"/>
      <c r="L146" s="19">
        <f t="shared" ref="L146" si="71">SUM(L139:L145)</f>
        <v>73.73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100</v>
      </c>
      <c r="G147" s="43">
        <v>2.9</v>
      </c>
      <c r="H147" s="43">
        <v>5.2</v>
      </c>
      <c r="I147" s="43">
        <v>6.1</v>
      </c>
      <c r="J147" s="43">
        <v>82.3</v>
      </c>
      <c r="K147" s="44">
        <v>10</v>
      </c>
      <c r="L147" s="43">
        <v>24.99</v>
      </c>
    </row>
    <row r="148" spans="1:12" ht="14.4" x14ac:dyDescent="0.3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4.0999999999999996</v>
      </c>
      <c r="H148" s="43">
        <v>6.6</v>
      </c>
      <c r="I148" s="43">
        <v>11.6</v>
      </c>
      <c r="J148" s="43">
        <v>122.4</v>
      </c>
      <c r="K148" s="44">
        <v>137</v>
      </c>
      <c r="L148" s="43">
        <v>13.27</v>
      </c>
    </row>
    <row r="149" spans="1:12" ht="14.4" x14ac:dyDescent="0.3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15.6</v>
      </c>
      <c r="H149" s="43">
        <v>14.7</v>
      </c>
      <c r="I149" s="43">
        <v>6.7</v>
      </c>
      <c r="J149" s="43">
        <v>221</v>
      </c>
      <c r="K149" s="44">
        <v>391</v>
      </c>
      <c r="L149" s="43">
        <v>61.27</v>
      </c>
    </row>
    <row r="150" spans="1:12" ht="14.4" x14ac:dyDescent="0.3">
      <c r="A150" s="23"/>
      <c r="B150" s="15"/>
      <c r="C150" s="11"/>
      <c r="D150" s="7" t="s">
        <v>29</v>
      </c>
      <c r="E150" s="42" t="s">
        <v>102</v>
      </c>
      <c r="F150" s="43">
        <v>200</v>
      </c>
      <c r="G150" s="43">
        <v>4.9000000000000004</v>
      </c>
      <c r="H150" s="43">
        <v>8</v>
      </c>
      <c r="I150" s="43">
        <v>51.8</v>
      </c>
      <c r="J150" s="43">
        <v>298.60000000000002</v>
      </c>
      <c r="K150" s="44">
        <v>419</v>
      </c>
      <c r="L150" s="43">
        <v>13.43</v>
      </c>
    </row>
    <row r="151" spans="1:12" ht="14.4" x14ac:dyDescent="0.3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</v>
      </c>
      <c r="H151" s="43">
        <v>0</v>
      </c>
      <c r="I151" s="43">
        <v>0</v>
      </c>
      <c r="J151" s="43">
        <v>0</v>
      </c>
      <c r="K151" s="44">
        <v>537</v>
      </c>
      <c r="L151" s="43">
        <v>10.8</v>
      </c>
    </row>
    <row r="152" spans="1:12" ht="14.4" x14ac:dyDescent="0.3">
      <c r="A152" s="23"/>
      <c r="B152" s="15"/>
      <c r="C152" s="11"/>
      <c r="D152" s="7" t="s">
        <v>31</v>
      </c>
      <c r="E152" s="42" t="s">
        <v>68</v>
      </c>
      <c r="F152" s="43">
        <v>20</v>
      </c>
      <c r="G152" s="43">
        <v>1.5</v>
      </c>
      <c r="H152" s="43">
        <v>0.1</v>
      </c>
      <c r="I152" s="43">
        <v>10</v>
      </c>
      <c r="J152" s="43">
        <v>47.4</v>
      </c>
      <c r="K152" s="44">
        <v>114</v>
      </c>
      <c r="L152" s="43">
        <v>1.56</v>
      </c>
    </row>
    <row r="153" spans="1:12" ht="14.4" x14ac:dyDescent="0.3">
      <c r="A153" s="23"/>
      <c r="B153" s="15"/>
      <c r="C153" s="11"/>
      <c r="D153" s="7" t="s">
        <v>32</v>
      </c>
      <c r="E153" s="42" t="s">
        <v>69</v>
      </c>
      <c r="F153" s="43">
        <v>20</v>
      </c>
      <c r="G153" s="43">
        <v>1.3</v>
      </c>
      <c r="H153" s="43">
        <v>0.2</v>
      </c>
      <c r="I153" s="43">
        <v>8</v>
      </c>
      <c r="J153" s="43">
        <v>58</v>
      </c>
      <c r="K153" s="50">
        <v>115</v>
      </c>
      <c r="L153" s="44">
        <v>1.3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30.3</v>
      </c>
      <c r="H156" s="19">
        <f t="shared" si="72"/>
        <v>34.800000000000004</v>
      </c>
      <c r="I156" s="19">
        <f t="shared" si="72"/>
        <v>94.199999999999989</v>
      </c>
      <c r="J156" s="19">
        <f t="shared" si="72"/>
        <v>829.69999999999993</v>
      </c>
      <c r="K156" s="25"/>
      <c r="L156" s="19">
        <f t="shared" ref="L156" si="73">SUM(L147:L155)</f>
        <v>126.62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69.099999999999994</v>
      </c>
      <c r="H157" s="32">
        <f t="shared" ref="H157" si="75">H146+H156</f>
        <v>60.500000000000007</v>
      </c>
      <c r="I157" s="32">
        <f t="shared" ref="I157" si="76">I146+I156</f>
        <v>148.5</v>
      </c>
      <c r="J157" s="32">
        <f t="shared" ref="J157:L157" si="77">J146+J156</f>
        <v>1442.5</v>
      </c>
      <c r="K157" s="32"/>
      <c r="L157" s="32">
        <f t="shared" si="77"/>
        <v>200.35000000000002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200</v>
      </c>
      <c r="G158" s="40">
        <v>5.0999999999999996</v>
      </c>
      <c r="H158" s="40">
        <v>7.6</v>
      </c>
      <c r="I158" s="40">
        <v>16</v>
      </c>
      <c r="J158" s="40">
        <v>156.1</v>
      </c>
      <c r="K158" s="41">
        <v>428</v>
      </c>
      <c r="L158" s="40">
        <v>26</v>
      </c>
    </row>
    <row r="159" spans="1:12" ht="14.4" x14ac:dyDescent="0.3">
      <c r="A159" s="23"/>
      <c r="B159" s="15"/>
      <c r="C159" s="11"/>
      <c r="D159" s="6"/>
      <c r="E159" s="42" t="s">
        <v>47</v>
      </c>
      <c r="F159" s="43">
        <v>100</v>
      </c>
      <c r="G159" s="43">
        <v>10.7</v>
      </c>
      <c r="H159" s="43">
        <v>23.2</v>
      </c>
      <c r="I159" s="43">
        <v>0.4</v>
      </c>
      <c r="J159" s="43">
        <v>253.2</v>
      </c>
      <c r="K159" s="44">
        <v>400</v>
      </c>
      <c r="L159" s="43">
        <v>30.9</v>
      </c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0.4</v>
      </c>
      <c r="H160" s="43">
        <v>0</v>
      </c>
      <c r="I160" s="43">
        <v>15.5</v>
      </c>
      <c r="J160" s="43">
        <v>65.2</v>
      </c>
      <c r="K160" s="44">
        <v>504</v>
      </c>
      <c r="L160" s="43">
        <v>3.47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0.9</v>
      </c>
      <c r="I161" s="43">
        <v>15.4</v>
      </c>
      <c r="J161" s="43">
        <v>78.599999999999994</v>
      </c>
      <c r="K161" s="44">
        <v>117</v>
      </c>
      <c r="L161" s="43">
        <v>3.27</v>
      </c>
    </row>
    <row r="162" spans="1:12" ht="14.4" x14ac:dyDescent="0.3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368</v>
      </c>
      <c r="L162" s="43">
        <v>14.77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18.899999999999999</v>
      </c>
      <c r="H165" s="19">
        <f t="shared" si="78"/>
        <v>32.099999999999994</v>
      </c>
      <c r="I165" s="19">
        <f t="shared" si="78"/>
        <v>57.099999999999994</v>
      </c>
      <c r="J165" s="19">
        <f t="shared" si="78"/>
        <v>600.09999999999991</v>
      </c>
      <c r="K165" s="25"/>
      <c r="L165" s="19">
        <f t="shared" ref="L165" si="79">SUM(L158:L164)</f>
        <v>78.41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100</v>
      </c>
      <c r="G166" s="43">
        <v>1</v>
      </c>
      <c r="H166" s="43">
        <v>10.199999999999999</v>
      </c>
      <c r="I166" s="43">
        <v>3.5</v>
      </c>
      <c r="J166" s="43">
        <v>111.7</v>
      </c>
      <c r="K166" s="44">
        <v>30</v>
      </c>
      <c r="L166" s="43">
        <v>28.58</v>
      </c>
    </row>
    <row r="167" spans="1:12" ht="14.4" x14ac:dyDescent="0.3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4.5999999999999996</v>
      </c>
      <c r="H167" s="43">
        <v>4.7</v>
      </c>
      <c r="I167" s="43">
        <v>16.100000000000001</v>
      </c>
      <c r="J167" s="43">
        <v>125.3</v>
      </c>
      <c r="K167" s="44">
        <v>152</v>
      </c>
      <c r="L167" s="43">
        <v>10.71</v>
      </c>
    </row>
    <row r="168" spans="1:12" ht="14.4" x14ac:dyDescent="0.3">
      <c r="A168" s="23"/>
      <c r="B168" s="15"/>
      <c r="C168" s="11"/>
      <c r="D168" s="7" t="s">
        <v>28</v>
      </c>
      <c r="E168" s="42" t="s">
        <v>104</v>
      </c>
      <c r="F168" s="43">
        <v>100</v>
      </c>
      <c r="G168" s="43">
        <v>12.8</v>
      </c>
      <c r="H168" s="43">
        <v>8.6</v>
      </c>
      <c r="I168" s="43">
        <v>14.9</v>
      </c>
      <c r="J168" s="43">
        <v>188.7</v>
      </c>
      <c r="K168" s="44">
        <v>239</v>
      </c>
      <c r="L168" s="43">
        <v>36.049999999999997</v>
      </c>
    </row>
    <row r="169" spans="1:12" ht="14.4" x14ac:dyDescent="0.3">
      <c r="A169" s="23"/>
      <c r="B169" s="15"/>
      <c r="C169" s="11"/>
      <c r="D169" s="7" t="s">
        <v>29</v>
      </c>
      <c r="E169" s="42" t="s">
        <v>97</v>
      </c>
      <c r="F169" s="43">
        <v>200</v>
      </c>
      <c r="G169" s="43">
        <v>4.0999999999999996</v>
      </c>
      <c r="H169" s="43">
        <v>8.9</v>
      </c>
      <c r="I169" s="43">
        <v>28</v>
      </c>
      <c r="J169" s="43">
        <v>209</v>
      </c>
      <c r="K169" s="44">
        <v>434</v>
      </c>
      <c r="L169" s="43">
        <v>18.309999999999999</v>
      </c>
    </row>
    <row r="170" spans="1:12" ht="14.4" x14ac:dyDescent="0.3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0.2</v>
      </c>
      <c r="H170" s="43">
        <v>0.1</v>
      </c>
      <c r="I170" s="43">
        <v>17.600000000000001</v>
      </c>
      <c r="J170" s="43">
        <v>73.2</v>
      </c>
      <c r="K170" s="44">
        <v>375</v>
      </c>
      <c r="L170" s="43">
        <v>8.7799999999999994</v>
      </c>
    </row>
    <row r="171" spans="1:12" ht="14.4" x14ac:dyDescent="0.3">
      <c r="A171" s="23"/>
      <c r="B171" s="15"/>
      <c r="C171" s="11"/>
      <c r="D171" s="7" t="s">
        <v>31</v>
      </c>
      <c r="E171" s="42" t="s">
        <v>68</v>
      </c>
      <c r="F171" s="43">
        <v>30</v>
      </c>
      <c r="G171" s="43">
        <v>2.2999999999999998</v>
      </c>
      <c r="H171" s="43">
        <v>0.2</v>
      </c>
      <c r="I171" s="43">
        <v>15.1</v>
      </c>
      <c r="J171" s="43">
        <v>71</v>
      </c>
      <c r="K171" s="44">
        <v>114</v>
      </c>
      <c r="L171" s="43">
        <v>2.34</v>
      </c>
    </row>
    <row r="172" spans="1:12" ht="14.4" x14ac:dyDescent="0.3">
      <c r="A172" s="23"/>
      <c r="B172" s="15"/>
      <c r="C172" s="11"/>
      <c r="D172" s="7" t="s">
        <v>32</v>
      </c>
      <c r="E172" s="42" t="s">
        <v>69</v>
      </c>
      <c r="F172" s="43">
        <v>20</v>
      </c>
      <c r="G172" s="43">
        <v>1.3</v>
      </c>
      <c r="H172" s="43">
        <v>0.2</v>
      </c>
      <c r="I172" s="43">
        <v>8</v>
      </c>
      <c r="J172" s="43">
        <v>58</v>
      </c>
      <c r="K172" s="50">
        <v>115</v>
      </c>
      <c r="L172" s="44">
        <v>1.3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26.3</v>
      </c>
      <c r="H175" s="19">
        <f t="shared" si="80"/>
        <v>32.900000000000006</v>
      </c>
      <c r="I175" s="19">
        <f t="shared" si="80"/>
        <v>103.19999999999999</v>
      </c>
      <c r="J175" s="19">
        <f t="shared" si="80"/>
        <v>836.90000000000009</v>
      </c>
      <c r="K175" s="25"/>
      <c r="L175" s="19">
        <f t="shared" ref="L175" si="81">SUM(L166:L174)</f>
        <v>106.07000000000001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1480</v>
      </c>
      <c r="G176" s="32">
        <f t="shared" ref="G176" si="82">G165+G175</f>
        <v>45.2</v>
      </c>
      <c r="H176" s="32">
        <f t="shared" ref="H176" si="83">H165+H175</f>
        <v>65</v>
      </c>
      <c r="I176" s="32">
        <f t="shared" ref="I176" si="84">I165+I175</f>
        <v>160.29999999999998</v>
      </c>
      <c r="J176" s="32">
        <f t="shared" ref="J176:L176" si="85">J165+J175</f>
        <v>1437</v>
      </c>
      <c r="K176" s="32"/>
      <c r="L176" s="32">
        <f t="shared" si="85"/>
        <v>184.48000000000002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6.3</v>
      </c>
      <c r="H177" s="40">
        <v>10.4</v>
      </c>
      <c r="I177" s="40">
        <v>25.1</v>
      </c>
      <c r="J177" s="40">
        <v>220</v>
      </c>
      <c r="K177" s="41">
        <v>264</v>
      </c>
      <c r="L177" s="40">
        <v>13.51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3.3</v>
      </c>
      <c r="H179" s="43">
        <v>3.1</v>
      </c>
      <c r="I179" s="43">
        <v>16.8</v>
      </c>
      <c r="J179" s="43">
        <v>109.3</v>
      </c>
      <c r="K179" s="44">
        <v>513</v>
      </c>
      <c r="L179" s="43">
        <v>9.69</v>
      </c>
    </row>
    <row r="180" spans="1:12" ht="14.4" x14ac:dyDescent="0.3">
      <c r="A180" s="23"/>
      <c r="B180" s="15"/>
      <c r="C180" s="11"/>
      <c r="D180" s="7" t="s">
        <v>23</v>
      </c>
      <c r="E180" s="42" t="s">
        <v>56</v>
      </c>
      <c r="F180" s="43">
        <v>60</v>
      </c>
      <c r="G180" s="43">
        <v>8.5</v>
      </c>
      <c r="H180" s="43">
        <v>14.5</v>
      </c>
      <c r="I180" s="43">
        <v>15.5</v>
      </c>
      <c r="J180" s="43">
        <v>227.8</v>
      </c>
      <c r="K180" s="44">
        <v>96</v>
      </c>
      <c r="L180" s="43">
        <v>21.96</v>
      </c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>
        <v>368</v>
      </c>
      <c r="L181" s="43">
        <v>25.55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18.5</v>
      </c>
      <c r="H184" s="19">
        <f t="shared" si="86"/>
        <v>28.3</v>
      </c>
      <c r="I184" s="19">
        <f t="shared" si="86"/>
        <v>67.7</v>
      </c>
      <c r="J184" s="19">
        <f t="shared" si="86"/>
        <v>604.1</v>
      </c>
      <c r="K184" s="25"/>
      <c r="L184" s="19">
        <f t="shared" ref="L184" si="87">SUM(L177:L183)</f>
        <v>70.709999999999994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100</v>
      </c>
      <c r="G185" s="43">
        <v>1.4</v>
      </c>
      <c r="H185" s="43">
        <v>5.0999999999999996</v>
      </c>
      <c r="I185" s="43">
        <v>8.1</v>
      </c>
      <c r="J185" s="43">
        <v>83.7</v>
      </c>
      <c r="K185" s="44">
        <v>51</v>
      </c>
      <c r="L185" s="43">
        <v>5.6</v>
      </c>
    </row>
    <row r="186" spans="1:12" ht="14.4" x14ac:dyDescent="0.3">
      <c r="A186" s="23"/>
      <c r="B186" s="15"/>
      <c r="C186" s="11"/>
      <c r="D186" s="7" t="s">
        <v>27</v>
      </c>
      <c r="E186" s="42" t="s">
        <v>106</v>
      </c>
      <c r="F186" s="43">
        <v>200</v>
      </c>
      <c r="G186" s="43">
        <v>5.5</v>
      </c>
      <c r="H186" s="43">
        <v>4.5</v>
      </c>
      <c r="I186" s="43">
        <v>23.7</v>
      </c>
      <c r="J186" s="43">
        <v>158.1</v>
      </c>
      <c r="K186" s="44">
        <v>93</v>
      </c>
      <c r="L186" s="43">
        <v>19.28</v>
      </c>
    </row>
    <row r="187" spans="1:12" ht="14.4" x14ac:dyDescent="0.3">
      <c r="A187" s="23"/>
      <c r="B187" s="15"/>
      <c r="C187" s="11"/>
      <c r="D187" s="7" t="s">
        <v>28</v>
      </c>
      <c r="E187" s="42" t="s">
        <v>107</v>
      </c>
      <c r="F187" s="43">
        <v>250</v>
      </c>
      <c r="G187" s="43">
        <v>25.9</v>
      </c>
      <c r="H187" s="43">
        <v>26.5</v>
      </c>
      <c r="I187" s="43">
        <v>23.4</v>
      </c>
      <c r="J187" s="43">
        <v>436.1</v>
      </c>
      <c r="K187" s="44">
        <v>374</v>
      </c>
      <c r="L187" s="43">
        <v>114.76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</v>
      </c>
      <c r="H189" s="43">
        <v>0</v>
      </c>
      <c r="I189" s="43">
        <v>0</v>
      </c>
      <c r="J189" s="43">
        <v>0</v>
      </c>
      <c r="K189" s="44">
        <v>537</v>
      </c>
      <c r="L189" s="43">
        <v>10.8</v>
      </c>
    </row>
    <row r="190" spans="1:12" ht="14.4" x14ac:dyDescent="0.3">
      <c r="A190" s="23"/>
      <c r="B190" s="15"/>
      <c r="C190" s="11"/>
      <c r="D190" s="7" t="s">
        <v>31</v>
      </c>
      <c r="E190" s="42" t="s">
        <v>68</v>
      </c>
      <c r="F190" s="43">
        <v>20</v>
      </c>
      <c r="G190" s="43">
        <v>1.5</v>
      </c>
      <c r="H190" s="43">
        <v>0.1</v>
      </c>
      <c r="I190" s="43">
        <v>10</v>
      </c>
      <c r="J190" s="43">
        <v>47.4</v>
      </c>
      <c r="K190" s="44">
        <v>114</v>
      </c>
      <c r="L190" s="43">
        <v>1.56</v>
      </c>
    </row>
    <row r="191" spans="1:12" ht="14.4" x14ac:dyDescent="0.3">
      <c r="A191" s="23"/>
      <c r="B191" s="15"/>
      <c r="C191" s="11"/>
      <c r="D191" s="7" t="s">
        <v>32</v>
      </c>
      <c r="E191" s="42" t="s">
        <v>69</v>
      </c>
      <c r="F191" s="43">
        <v>20</v>
      </c>
      <c r="G191" s="43">
        <v>1.3</v>
      </c>
      <c r="H191" s="43">
        <v>0.2</v>
      </c>
      <c r="I191" s="43">
        <v>8</v>
      </c>
      <c r="J191" s="43">
        <v>58</v>
      </c>
      <c r="K191" s="44">
        <v>115</v>
      </c>
      <c r="L191" s="43">
        <v>1.3</v>
      </c>
    </row>
    <row r="192" spans="1:12" ht="14.4" x14ac:dyDescent="0.3">
      <c r="A192" s="23"/>
      <c r="B192" s="15"/>
      <c r="C192" s="11"/>
      <c r="D192" s="6" t="s">
        <v>24</v>
      </c>
      <c r="E192" s="42" t="s">
        <v>49</v>
      </c>
      <c r="F192" s="43">
        <v>100</v>
      </c>
      <c r="G192" s="43">
        <v>0.9</v>
      </c>
      <c r="H192" s="43">
        <v>0.2</v>
      </c>
      <c r="I192" s="43">
        <v>8.1</v>
      </c>
      <c r="J192" s="43">
        <v>43</v>
      </c>
      <c r="K192" s="44">
        <v>341</v>
      </c>
      <c r="L192" s="43">
        <v>26.87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36.499999999999993</v>
      </c>
      <c r="H194" s="19">
        <f t="shared" si="88"/>
        <v>36.600000000000009</v>
      </c>
      <c r="I194" s="19">
        <f t="shared" si="88"/>
        <v>81.299999999999983</v>
      </c>
      <c r="J194" s="19">
        <f t="shared" si="88"/>
        <v>826.30000000000007</v>
      </c>
      <c r="K194" s="25"/>
      <c r="L194" s="19">
        <f t="shared" ref="L194" si="89">SUM(L185:L193)</f>
        <v>180.17000000000004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1450</v>
      </c>
      <c r="G195" s="32">
        <f t="shared" ref="G195" si="90">G184+G194</f>
        <v>54.999999999999993</v>
      </c>
      <c r="H195" s="32">
        <f t="shared" ref="H195" si="91">H184+H194</f>
        <v>64.900000000000006</v>
      </c>
      <c r="I195" s="32">
        <f t="shared" ref="I195" si="92">I184+I194</f>
        <v>149</v>
      </c>
      <c r="J195" s="32">
        <f t="shared" ref="J195:L195" si="93">J184+J194</f>
        <v>1430.4</v>
      </c>
      <c r="K195" s="32"/>
      <c r="L195" s="32">
        <f t="shared" si="93"/>
        <v>250.88000000000005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53.14</v>
      </c>
      <c r="H196" s="34">
        <f t="shared" si="94"/>
        <v>64.7</v>
      </c>
      <c r="I196" s="34">
        <f t="shared" si="94"/>
        <v>154.51999999999998</v>
      </c>
      <c r="J196" s="34">
        <f t="shared" si="94"/>
        <v>1441.98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187.40300000000002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Лола Христова</cp:lastModifiedBy>
  <dcterms:created xsi:type="dcterms:W3CDTF">2022-05-16T14:23:56Z</dcterms:created>
  <dcterms:modified xsi:type="dcterms:W3CDTF">2024-01-10T12:42:02Z</dcterms:modified>
</cp:coreProperties>
</file>